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ting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color rgb="FF0000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355F46"/>
        <bgColor indexed="64"/>
      </patternFill>
    </fill>
  </fills>
  <borders count="1">
    <border/>
  </borders>
  <cellStyleXfs count="1">
    <xf/>
  </cellStyleXfs>
  <cellXfs count="4">
    <xf fontId="0"/>
    <xf fontId="1" fillId="2" applyFill="1"/>
    <xf fontId="2" numFmtId="2" applyNumberFormat="1"/>
    <xf fontId="0" numFmtId="2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8" width="22" customWidth="1"/>
  </cols>
  <sheetData>
    <row r="1" ht="28" customHeight="1">
      <c r="A1" s="1" t="inlineStr">
        <is>
          <t>Ingredient</t>
        </is>
      </c>
      <c r="B1" s="1" t="inlineStr">
        <is>
          <t>Pack mass (kg)</t>
        </is>
      </c>
      <c r="C1" s="1" t="inlineStr">
        <is>
          <t>Pack cost ($)</t>
        </is>
      </c>
      <c r="D1" s="1" t="inlineStr">
        <is>
          <t>Yield fraction</t>
        </is>
      </c>
      <c r="E1" s="1" t="inlineStr">
        <is>
          <t>Recipe EP kg</t>
        </is>
      </c>
      <c r="F1" s="1" t="inlineStr">
        <is>
          <t>Line cost ($)</t>
        </is>
      </c>
    </row>
    <row r="2" ht="28" customHeight="1">
      <c r="A2" s="0" t="inlineStr">
        <is>
          <t>Example flour</t>
        </is>
      </c>
      <c r="B2" s="2">
        <v>5</v>
      </c>
      <c r="C2" s="2">
        <v>8</v>
      </c>
      <c r="D2" s="2">
        <v>1</v>
      </c>
      <c r="E2" s="2">
        <v>0.25</v>
      </c>
      <c r="F2" s="3">
        <f>IF(AND(C2=0,E2=0),0,IF(OR(B2&lt;=0,D2&lt;=0,D2&gt;1,C2&lt;0,E2&lt;0),NA(),C2*E2/(B2*D2)))</f>
        <v>0.4</v>
      </c>
    </row>
    <row r="3" ht="28" customHeight="1">
      <c r="A3" s="0" t="inlineStr">
        <is>
          <t>Example butter</t>
        </is>
      </c>
      <c r="B3" s="2">
        <v>0.25</v>
      </c>
      <c r="C3" s="2">
        <v>2.5</v>
      </c>
      <c r="D3" s="2">
        <v>1</v>
      </c>
      <c r="E3" s="2">
        <v>0.03</v>
      </c>
      <c r="F3" s="3">
        <f>IF(AND(C3=0,E3=0),0,IF(OR(B3&lt;=0,D3&lt;=0,D3&gt;1,C3&lt;0,E3&lt;0),NA(),C3*E3/(B3*D3)))</f>
        <v>0.3</v>
      </c>
    </row>
    <row r="4" ht="28" customHeight="1">
      <c r="A4" s="0" t="inlineStr">
        <is>
          <t>Enter ingredient</t>
        </is>
      </c>
      <c r="B4" s="2">
        <v>1</v>
      </c>
      <c r="C4" s="2">
        <v>0</v>
      </c>
      <c r="D4" s="2">
        <v>1</v>
      </c>
      <c r="E4" s="2">
        <v>0</v>
      </c>
      <c r="F4" s="3">
        <f>IF(AND(C4=0,E4=0),0,IF(OR(B4&lt;=0,D4&lt;=0,D4&gt;1,C4&lt;0,E4&lt;0),NA(),C4*E4/(B4*D4)))</f>
        <v>0</v>
      </c>
    </row>
    <row r="5" ht="28" customHeight="1">
      <c r="A5" s="0" t="inlineStr">
        <is>
          <t>Enter ingredient</t>
        </is>
      </c>
      <c r="B5" s="2">
        <v>1</v>
      </c>
      <c r="C5" s="2">
        <v>0</v>
      </c>
      <c r="D5" s="2">
        <v>1</v>
      </c>
      <c r="E5" s="2">
        <v>0</v>
      </c>
      <c r="F5" s="3">
        <f>IF(AND(C5=0,E5=0),0,IF(OR(B5&lt;=0,D5&lt;=0,D5&gt;1,C5&lt;0,E5&lt;0),NA(),C5*E5/(B5*D5)))</f>
        <v>0</v>
      </c>
    </row>
    <row r="6" ht="28" customHeight="1">
      <c r="A6" s="0" t="inlineStr">
        <is>
          <t>Enter ingredient</t>
        </is>
      </c>
      <c r="B6" s="2">
        <v>1</v>
      </c>
      <c r="C6" s="2">
        <v>0</v>
      </c>
      <c r="D6" s="2">
        <v>1</v>
      </c>
      <c r="E6" s="2">
        <v>0</v>
      </c>
      <c r="F6" s="3">
        <f>IF(AND(C6=0,E6=0),0,IF(OR(B6&lt;=0,D6&lt;=0,D6&gt;1,C6&lt;0,E6&lt;0),NA(),C6*E6/(B6*D6)))</f>
        <v>0</v>
      </c>
    </row>
    <row r="7" ht="28" customHeight="1">
      <c r="A7" s="0" t="inlineStr">
        <is>
          <t>Enter ingredient</t>
        </is>
      </c>
      <c r="B7" s="2">
        <v>1</v>
      </c>
      <c r="C7" s="2">
        <v>0</v>
      </c>
      <c r="D7" s="2">
        <v>1</v>
      </c>
      <c r="E7" s="2">
        <v>0</v>
      </c>
      <c r="F7" s="3">
        <f>IF(AND(C7=0,E7=0),0,IF(OR(B7&lt;=0,D7&lt;=0,D7&gt;1,C7&lt;0,E7&lt;0),NA(),C7*E7/(B7*D7)))</f>
        <v>0</v>
      </c>
    </row>
    <row r="8" ht="28" customHeight="1">
      <c r="A8" s="0" t="inlineStr">
        <is>
          <t>Enter ingredient</t>
        </is>
      </c>
      <c r="B8" s="2">
        <v>1</v>
      </c>
      <c r="C8" s="2">
        <v>0</v>
      </c>
      <c r="D8" s="2">
        <v>1</v>
      </c>
      <c r="E8" s="2">
        <v>0</v>
      </c>
      <c r="F8" s="3">
        <f>IF(AND(C8=0,E8=0),0,IF(OR(B8&lt;=0,D8&lt;=0,D8&gt;1,C8&lt;0,E8&lt;0),NA(),C8*E8/(B8*D8)))</f>
        <v>0</v>
      </c>
    </row>
    <row r="9" ht="28" customHeight="1">
      <c r="A9" s="0" t="inlineStr">
        <is>
          <t>Enter ingredient</t>
        </is>
      </c>
      <c r="B9" s="2">
        <v>1</v>
      </c>
      <c r="C9" s="2">
        <v>0</v>
      </c>
      <c r="D9" s="2">
        <v>1</v>
      </c>
      <c r="E9" s="2">
        <v>0</v>
      </c>
      <c r="F9" s="3">
        <f>IF(AND(C9=0,E9=0),0,IF(OR(B9&lt;=0,D9&lt;=0,D9&gt;1,C9&lt;0,E9&lt;0),NA(),C9*E9/(B9*D9)))</f>
        <v>0</v>
      </c>
    </row>
    <row r="10" ht="28" customHeight="1">
      <c r="A10" s="0" t="inlineStr">
        <is>
          <t>Enter ingredient</t>
        </is>
      </c>
      <c r="B10" s="2">
        <v>1</v>
      </c>
      <c r="C10" s="2">
        <v>0</v>
      </c>
      <c r="D10" s="2">
        <v>1</v>
      </c>
      <c r="E10" s="2">
        <v>0</v>
      </c>
      <c r="F10" s="3">
        <f>IF(AND(C10=0,E10=0),0,IF(OR(B10&lt;=0,D10&lt;=0,D10&gt;1,C10&lt;0,E10&lt;0),NA(),C10*E10/(B10*D10)))</f>
        <v>0</v>
      </c>
    </row>
    <row r="11" ht="28" customHeight="1">
      <c r="A11" s="0" t="inlineStr">
        <is>
          <t>Enter ingredient</t>
        </is>
      </c>
      <c r="B11" s="2">
        <v>1</v>
      </c>
      <c r="C11" s="2">
        <v>0</v>
      </c>
      <c r="D11" s="2">
        <v>1</v>
      </c>
      <c r="E11" s="2">
        <v>0</v>
      </c>
      <c r="F11" s="3">
        <f>IF(AND(C11=0,E11=0),0,IF(OR(B11&lt;=0,D11&lt;=0,D11&gt;1,C11&lt;0,E11&lt;0),NA(),C11*E11/(B11*D11)))</f>
        <v>0</v>
      </c>
    </row>
    <row r="12" ht="28" customHeight="1">
      <c r="A12" s="0" t="inlineStr">
        <is>
          <t>Batch cost ($)</t>
        </is>
      </c>
      <c r="B12" s="3">
        <f>SUM(F2:F11)</f>
        <v>0.7</v>
      </c>
    </row>
    <row r="13" ht="28" customHeight="1">
      <c r="A13" s="0" t="inlineStr">
        <is>
          <t>Portions in batch</t>
        </is>
      </c>
      <c r="B13" s="2">
        <v>4</v>
      </c>
    </row>
    <row r="14" ht="28" customHeight="1">
      <c r="A14" s="0" t="inlineStr">
        <is>
          <t>Cost per portion ($)</t>
        </is>
      </c>
      <c r="B14" s="3">
        <f>IF(B13&gt;0,B12/B13,NA())</f>
        <v>0.175</v>
      </c>
    </row>
    <row r="15" ht="28" customHeight="1">
      <c r="A15" s="0" t="inlineStr">
        <is>
          <t>Chosen target (fraction)</t>
        </is>
      </c>
      <c r="B15" s="2">
        <v>0.3</v>
      </c>
    </row>
    <row r="16" ht="28" customHeight="1">
      <c r="A16" s="0" t="inlineStr">
        <is>
          <t>Menu price at target ($)</t>
        </is>
      </c>
      <c r="B16" s="3">
        <f>IF(AND(B15&gt;0,B15&lt;=1),B14/B15,NA())</f>
        <v>0.5833333333333334</v>
      </c>
    </row>
    <row r="17" ht="28" customHeight="1">
      <c r="A17" s="0" t="inlineStr">
        <is>
          <t>Edit blue inputs. Black figures are formulas. Example inputs are assumptions, not market prices.</t>
        </is>
      </c>
    </row>
    <row r="18" ht="28" customHeight="1">
      <c r="A18" s="0" t="inlineStr">
        <is>
          <t>Use kilograms throughout. Enter yield as a fraction, e.g. 0.8 for 80%. Pack mass and yield must be positive.</t>
        </is>
      </c>
    </row>
    <row r="19" ht="28" customHeight="1">
      <c r="A19" s="0" t="inlineStr">
        <is>
          <t>Unused rows (zero price and quantity) cost zero. Invalid populated inputs show #N/A. Correct them before using totals.</t>
        </is>
      </c>
    </row>
    <row r="20" ht="28" customHeight="1">
      <c r="A20" s="0" t="inlineStr">
        <is>
          <t>CSV contains formulas but loses formatting. These templates are not app-import backups.</t>
        </is>
      </c>
    </row>
    <row r="21" ht="28" customHeight="1">
      <c r="A21" s="0" t="inlineStr">
        <is>
          <t>Method: BC Cook Articulation Committee, Basic Kitchen and Food Service Management, CC BY 4.0. Checked 2026-10-29.</t>
        </is>
      </c>
    </row>
    <row r="22" ht="28" customHeight="1">
      <c r="A22" s="0" t="inlineStr">
        <is>
          <t>https://opentextbc.ca/basickitchenandfoodservicemanagement/chapter/yield-testing/</t>
        </is>
      </c>
    </row>
  </sheetData>
  <pageSetup orientation="landscape" paperSize="9"/>
</worksheet>
</file>