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ting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color rgb="FF0000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355F46"/>
        <bgColor indexed="64"/>
      </patternFill>
    </fill>
  </fills>
  <borders count="1">
    <border/>
  </borders>
  <cellStyleXfs count="1">
    <xf/>
  </cellStyleXfs>
  <cellXfs count="4">
    <xf fontId="0"/>
    <xf fontId="1" fillId="2" applyFill="1"/>
    <xf fontId="2" numFmtId="2" applyNumberFormat="1"/>
    <xf fontId="0" numFmtId="2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8" width="22" customWidth="1"/>
  </cols>
  <sheetData>
    <row r="1" ht="28" customHeight="1">
      <c r="A1" s="1" t="inlineStr">
        <is>
          <t>Menu item</t>
        </is>
      </c>
      <c r="B1" s="1" t="inlineStr">
        <is>
          <t>Portion cost ($)</t>
        </is>
      </c>
      <c r="C1" s="1" t="inlineStr">
        <is>
          <t>Net sale price ($)</t>
        </is>
      </c>
      <c r="D1" s="1" t="inlineStr">
        <is>
          <t>Units sold</t>
        </is>
      </c>
      <c r="E1" s="1" t="inlineStr">
        <is>
          <t>Contribution ($)</t>
        </is>
      </c>
      <c r="F1" s="1" t="inlineStr">
        <is>
          <t>Food cost fraction</t>
        </is>
      </c>
      <c r="G1" s="1" t="inlineStr">
        <is>
          <t>Total contribution ($)</t>
        </is>
      </c>
    </row>
    <row r="2" ht="28" customHeight="1">
      <c r="A2" s="0" t="inlineStr">
        <is>
          <t>Example soup</t>
        </is>
      </c>
      <c r="B2" s="2">
        <v>3</v>
      </c>
      <c r="C2" s="2">
        <v>12</v>
      </c>
      <c r="D2" s="2">
        <v>40</v>
      </c>
      <c r="E2" s="3">
        <f>IF(AND(B2=0,C2=0,D2=0),0,IF(OR(B2&lt;0,C2&lt;=0,D2&lt;0),NA(),C2-B2))</f>
        <v>9</v>
      </c>
      <c r="F2" s="3">
        <f>IF(AND(B2=0,C2=0,D2=0),0,IF(OR(B2&lt;0,C2&lt;=0,D2&lt;0),NA(),B2/C2))</f>
        <v>0.25</v>
      </c>
      <c r="G2" s="3">
        <f>IF(AND(B2=0,C2=0,D2=0),0,IF(OR(B2&lt;0,C2&lt;=0,D2&lt;0),NA(),E2*D2))</f>
        <v>360</v>
      </c>
    </row>
    <row r="3" ht="28" customHeight="1">
      <c r="A3" s="0" t="inlineStr">
        <is>
          <t>Example sandwich</t>
        </is>
      </c>
      <c r="B3" s="2">
        <v>4</v>
      </c>
      <c r="C3" s="2">
        <v>14</v>
      </c>
      <c r="D3" s="2">
        <v>60</v>
      </c>
      <c r="E3" s="3">
        <f>IF(AND(B3=0,C3=0,D3=0),0,IF(OR(B3&lt;0,C3&lt;=0,D3&lt;0),NA(),C3-B3))</f>
        <v>10</v>
      </c>
      <c r="F3" s="3">
        <f>IF(AND(B3=0,C3=0,D3=0),0,IF(OR(B3&lt;0,C3&lt;=0,D3&lt;0),NA(),B3/C3))</f>
        <v>0.2857142857142857</v>
      </c>
      <c r="G3" s="3">
        <f>IF(AND(B3=0,C3=0,D3=0),0,IF(OR(B3&lt;0,C3&lt;=0,D3&lt;0),NA(),E3*D3))</f>
        <v>600</v>
      </c>
    </row>
    <row r="4" ht="28" customHeight="1">
      <c r="A4" s="0" t="inlineStr">
        <is>
          <t>Enter menu item</t>
        </is>
      </c>
      <c r="B4" s="2">
        <v>0</v>
      </c>
      <c r="C4" s="2">
        <v>0</v>
      </c>
      <c r="D4" s="2">
        <v>0</v>
      </c>
      <c r="E4" s="3">
        <f>IF(AND(B4=0,C4=0,D4=0),0,IF(OR(B4&lt;0,C4&lt;=0,D4&lt;0),NA(),C4-B4))</f>
        <v>0</v>
      </c>
      <c r="F4" s="3">
        <f>IF(AND(B4=0,C4=0,D4=0),0,IF(OR(B4&lt;0,C4&lt;=0,D4&lt;0),NA(),B4/C4))</f>
        <v>0</v>
      </c>
      <c r="G4" s="3">
        <f>IF(AND(B4=0,C4=0,D4=0),0,IF(OR(B4&lt;0,C4&lt;=0,D4&lt;0),NA(),E4*D4))</f>
        <v>0</v>
      </c>
    </row>
    <row r="5" ht="28" customHeight="1">
      <c r="A5" s="0" t="inlineStr">
        <is>
          <t>Enter menu item</t>
        </is>
      </c>
      <c r="B5" s="2">
        <v>0</v>
      </c>
      <c r="C5" s="2">
        <v>0</v>
      </c>
      <c r="D5" s="2">
        <v>0</v>
      </c>
      <c r="E5" s="3">
        <f>IF(AND(B5=0,C5=0,D5=0),0,IF(OR(B5&lt;0,C5&lt;=0,D5&lt;0),NA(),C5-B5))</f>
        <v>0</v>
      </c>
      <c r="F5" s="3">
        <f>IF(AND(B5=0,C5=0,D5=0),0,IF(OR(B5&lt;0,C5&lt;=0,D5&lt;0),NA(),B5/C5))</f>
        <v>0</v>
      </c>
      <c r="G5" s="3">
        <f>IF(AND(B5=0,C5=0,D5=0),0,IF(OR(B5&lt;0,C5&lt;=0,D5&lt;0),NA(),E5*D5))</f>
        <v>0</v>
      </c>
    </row>
    <row r="6" ht="28" customHeight="1">
      <c r="A6" s="0" t="inlineStr">
        <is>
          <t>Enter menu item</t>
        </is>
      </c>
      <c r="B6" s="2">
        <v>0</v>
      </c>
      <c r="C6" s="2">
        <v>0</v>
      </c>
      <c r="D6" s="2">
        <v>0</v>
      </c>
      <c r="E6" s="3">
        <f>IF(AND(B6=0,C6=0,D6=0),0,IF(OR(B6&lt;0,C6&lt;=0,D6&lt;0),NA(),C6-B6))</f>
        <v>0</v>
      </c>
      <c r="F6" s="3">
        <f>IF(AND(B6=0,C6=0,D6=0),0,IF(OR(B6&lt;0,C6&lt;=0,D6&lt;0),NA(),B6/C6))</f>
        <v>0</v>
      </c>
      <c r="G6" s="3">
        <f>IF(AND(B6=0,C6=0,D6=0),0,IF(OR(B6&lt;0,C6&lt;=0,D6&lt;0),NA(),E6*D6))</f>
        <v>0</v>
      </c>
    </row>
    <row r="7" ht="28" customHeight="1">
      <c r="A7" s="0" t="inlineStr">
        <is>
          <t>Enter menu item</t>
        </is>
      </c>
      <c r="B7" s="2">
        <v>0</v>
      </c>
      <c r="C7" s="2">
        <v>0</v>
      </c>
      <c r="D7" s="2">
        <v>0</v>
      </c>
      <c r="E7" s="3">
        <f>IF(AND(B7=0,C7=0,D7=0),0,IF(OR(B7&lt;0,C7&lt;=0,D7&lt;0),NA(),C7-B7))</f>
        <v>0</v>
      </c>
      <c r="F7" s="3">
        <f>IF(AND(B7=0,C7=0,D7=0),0,IF(OR(B7&lt;0,C7&lt;=0,D7&lt;0),NA(),B7/C7))</f>
        <v>0</v>
      </c>
      <c r="G7" s="3">
        <f>IF(AND(B7=0,C7=0,D7=0),0,IF(OR(B7&lt;0,C7&lt;=0,D7&lt;0),NA(),E7*D7))</f>
        <v>0</v>
      </c>
    </row>
    <row r="8" ht="28" customHeight="1">
      <c r="A8" s="0" t="inlineStr">
        <is>
          <t>Enter menu item</t>
        </is>
      </c>
      <c r="B8" s="2">
        <v>0</v>
      </c>
      <c r="C8" s="2">
        <v>0</v>
      </c>
      <c r="D8" s="2">
        <v>0</v>
      </c>
      <c r="E8" s="3">
        <f>IF(AND(B8=0,C8=0,D8=0),0,IF(OR(B8&lt;0,C8&lt;=0,D8&lt;0),NA(),C8-B8))</f>
        <v>0</v>
      </c>
      <c r="F8" s="3">
        <f>IF(AND(B8=0,C8=0,D8=0),0,IF(OR(B8&lt;0,C8&lt;=0,D8&lt;0),NA(),B8/C8))</f>
        <v>0</v>
      </c>
      <c r="G8" s="3">
        <f>IF(AND(B8=0,C8=0,D8=0),0,IF(OR(B8&lt;0,C8&lt;=0,D8&lt;0),NA(),E8*D8))</f>
        <v>0</v>
      </c>
    </row>
    <row r="9" ht="28" customHeight="1">
      <c r="A9" s="0" t="inlineStr">
        <is>
          <t>Enter menu item</t>
        </is>
      </c>
      <c r="B9" s="2">
        <v>0</v>
      </c>
      <c r="C9" s="2">
        <v>0</v>
      </c>
      <c r="D9" s="2">
        <v>0</v>
      </c>
      <c r="E9" s="3">
        <f>IF(AND(B9=0,C9=0,D9=0),0,IF(OR(B9&lt;0,C9&lt;=0,D9&lt;0),NA(),C9-B9))</f>
        <v>0</v>
      </c>
      <c r="F9" s="3">
        <f>IF(AND(B9=0,C9=0,D9=0),0,IF(OR(B9&lt;0,C9&lt;=0,D9&lt;0),NA(),B9/C9))</f>
        <v>0</v>
      </c>
      <c r="G9" s="3">
        <f>IF(AND(B9=0,C9=0,D9=0),0,IF(OR(B9&lt;0,C9&lt;=0,D9&lt;0),NA(),E9*D9))</f>
        <v>0</v>
      </c>
    </row>
    <row r="10" ht="28" customHeight="1">
      <c r="A10" s="0" t="inlineStr">
        <is>
          <t>Enter menu item</t>
        </is>
      </c>
      <c r="B10" s="2">
        <v>0</v>
      </c>
      <c r="C10" s="2">
        <v>0</v>
      </c>
      <c r="D10" s="2">
        <v>0</v>
      </c>
      <c r="E10" s="3">
        <f>IF(AND(B10=0,C10=0,D10=0),0,IF(OR(B10&lt;0,C10&lt;=0,D10&lt;0),NA(),C10-B10))</f>
        <v>0</v>
      </c>
      <c r="F10" s="3">
        <f>IF(AND(B10=0,C10=0,D10=0),0,IF(OR(B10&lt;0,C10&lt;=0,D10&lt;0),NA(),B10/C10))</f>
        <v>0</v>
      </c>
      <c r="G10" s="3">
        <f>IF(AND(B10=0,C10=0,D10=0),0,IF(OR(B10&lt;0,C10&lt;=0,D10&lt;0),NA(),E10*D10))</f>
        <v>0</v>
      </c>
    </row>
    <row r="11" ht="28" customHeight="1">
      <c r="A11" s="0" t="inlineStr">
        <is>
          <t>Enter menu item</t>
        </is>
      </c>
      <c r="B11" s="2">
        <v>0</v>
      </c>
      <c r="C11" s="2">
        <v>0</v>
      </c>
      <c r="D11" s="2">
        <v>0</v>
      </c>
      <c r="E11" s="3">
        <f>IF(AND(B11=0,C11=0,D11=0),0,IF(OR(B11&lt;0,C11&lt;=0,D11&lt;0),NA(),C11-B11))</f>
        <v>0</v>
      </c>
      <c r="F11" s="3">
        <f>IF(AND(B11=0,C11=0,D11=0),0,IF(OR(B11&lt;0,C11&lt;=0,D11&lt;0),NA(),B11/C11))</f>
        <v>0</v>
      </c>
      <c r="G11" s="3">
        <f>IF(AND(B11=0,C11=0,D11=0),0,IF(OR(B11&lt;0,C11&lt;=0,D11&lt;0),NA(),E11*D11))</f>
        <v>0</v>
      </c>
    </row>
    <row r="12" ht="28" customHeight="1">
      <c r="A12" s="0" t="inlineStr">
        <is>
          <t>Total units</t>
        </is>
      </c>
      <c r="B12" s="3">
        <f>SUM(D2:D11)</f>
        <v>100</v>
      </c>
    </row>
    <row r="13" ht="28" customHeight="1">
      <c r="A13" s="0" t="inlineStr">
        <is>
          <t>Total contribution ($)</t>
        </is>
      </c>
      <c r="B13" s="3">
        <f>SUM(G2:G11)</f>
        <v>960</v>
      </c>
    </row>
    <row r="14" ht="28" customHeight="1">
      <c r="A14" s="0" t="inlineStr">
        <is>
          <t>Sales-weighted contribution ($)</t>
        </is>
      </c>
      <c r="B14" s="3">
        <f>IF(B12&gt;0,B13/B12,NA())</f>
        <v>9.6</v>
      </c>
    </row>
    <row r="15" ht="28" customHeight="1">
      <c r="A15" s="0" t="inlineStr">
        <is>
          <t>Edit blue inputs. Food-cost fractions display as decimals: 0.25 means 25%.</t>
        </is>
      </c>
    </row>
    <row r="16" ht="28" customHeight="1">
      <c r="A16" s="0" t="inlineStr">
        <is>
          <t>All example quantities and prices are assumptions. No benchmark is implied.</t>
        </is>
      </c>
    </row>
    <row r="17" ht="28" customHeight="1">
      <c r="A17" s="0" t="inlineStr">
        <is>
          <t>Use positive sale prices and nonnegative costs and sales. Invalid inputs or no total sales show #N/A. Contribution is before labor and overhead.</t>
        </is>
      </c>
    </row>
    <row r="18" ht="28" customHeight="1">
      <c r="A18" s="0" t="inlineStr">
        <is>
          <t>CSV contains formulas but loses formatting. Use the app for the quadrant chart.</t>
        </is>
      </c>
    </row>
    <row r="19" ht="28" customHeight="1">
      <c r="A19" s="0" t="inlineStr">
        <is>
          <t>Method: BC Cook Articulation Committee, Basic Kitchen and Food Service Management, CC BY 4.0. Checked 2026-10-29.</t>
        </is>
      </c>
    </row>
    <row r="20" ht="28" customHeight="1">
      <c r="A20" s="0" t="inlineStr">
        <is>
          <t>https://opentextbc.ca/basickitchenandfoodservicemanagement/chapter/describe-the-principles-of-menu-engineering/</t>
        </is>
      </c>
    </row>
  </sheetData>
  <pageSetup orientation="landscape" paperSize="9"/>
</worksheet>
</file>